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ne Dokumenter\Privat\Skiskyting\Young star\2019\2. samling\"/>
    </mc:Choice>
  </mc:AlternateContent>
  <bookViews>
    <workbookView xWindow="0" yWindow="0" windowWidth="28800" windowHeight="12300"/>
  </bookViews>
  <sheets>
    <sheet name="Ark2" sheetId="2" r:id="rId1"/>
    <sheet name="Figur" sheetId="3" r:id="rId2"/>
  </sheets>
  <definedNames>
    <definedName name="_xlnm._FilterDatabase" localSheetId="0" hidden="1">'Ark2'!$B$6:$J$24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H25" i="2"/>
  <c r="I25" i="2"/>
  <c r="F25" i="2"/>
  <c r="J12" i="2" l="1"/>
  <c r="J21" i="2"/>
  <c r="J20" i="2"/>
  <c r="J15" i="2"/>
  <c r="J19" i="2"/>
  <c r="J17" i="2"/>
  <c r="J23" i="2"/>
  <c r="J13" i="2"/>
  <c r="J8" i="2"/>
  <c r="J22" i="2"/>
  <c r="J18" i="2"/>
  <c r="J7" i="2"/>
  <c r="J14" i="2"/>
  <c r="J24" i="2"/>
  <c r="J10" i="2"/>
  <c r="J9" i="2"/>
  <c r="J16" i="2"/>
  <c r="J11" i="2"/>
  <c r="J25" i="2" l="1"/>
</calcChain>
</file>

<file path=xl/sharedStrings.xml><?xml version="1.0" encoding="utf-8"?>
<sst xmlns="http://schemas.openxmlformats.org/spreadsheetml/2006/main" count="66" uniqueCount="40">
  <si>
    <t>Navn</t>
  </si>
  <si>
    <t>Født</t>
  </si>
  <si>
    <t>Kjønn</t>
  </si>
  <si>
    <t>Klubb</t>
  </si>
  <si>
    <t>Sigurd Bakken</t>
  </si>
  <si>
    <t>Gutt</t>
  </si>
  <si>
    <t>Mjøsski</t>
  </si>
  <si>
    <t>Jørgen Landmark Johansen</t>
  </si>
  <si>
    <t>Vingrom</t>
  </si>
  <si>
    <t>William Brekken Rasfjell</t>
  </si>
  <si>
    <t>Lars Kongssund</t>
  </si>
  <si>
    <t>Kristian Kongssund</t>
  </si>
  <si>
    <t>Magnus Smidesang</t>
  </si>
  <si>
    <t>Ludvig Solheim Hattestad</t>
  </si>
  <si>
    <t>Ida Høsøien</t>
  </si>
  <si>
    <t>Jente</t>
  </si>
  <si>
    <t>Tynset</t>
  </si>
  <si>
    <t>Lene Jøranli</t>
  </si>
  <si>
    <t>Nordre Land</t>
  </si>
  <si>
    <t>Andrea Sæther Verdenius</t>
  </si>
  <si>
    <t>Vingelen</t>
  </si>
  <si>
    <t>Eilev Smidesang</t>
  </si>
  <si>
    <t>Karoline Kørra</t>
  </si>
  <si>
    <t>Hernes</t>
  </si>
  <si>
    <t>Tobias Gigstad Bergene</t>
  </si>
  <si>
    <t>Skrautvål</t>
  </si>
  <si>
    <t>Henrik Berger</t>
  </si>
  <si>
    <t>Martin Jørstad Ringli</t>
  </si>
  <si>
    <t>Øystre Slidre</t>
  </si>
  <si>
    <t>Oda Byvild Grønlien</t>
  </si>
  <si>
    <t>Eline Horten Jordet</t>
  </si>
  <si>
    <t>L1</t>
  </si>
  <si>
    <t>L2</t>
  </si>
  <si>
    <t>L3</t>
  </si>
  <si>
    <t>S1</t>
  </si>
  <si>
    <t>Totalt</t>
  </si>
  <si>
    <t>Gjennomsnitt</t>
  </si>
  <si>
    <t>Jonatan H Korshavn</t>
  </si>
  <si>
    <t>Samling Lillehammer 27. september 2019</t>
  </si>
  <si>
    <t>Skiskyttere med MOT - Innlandet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</si>
</sst>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2" xfId="0" applyBorder="1"/>
    <xf numFmtId="0" fontId="0" fillId="0" borderId="2" xfId="0" applyFill="1" applyBorder="1"/>
    <xf numFmtId="0" fontId="1" fillId="0" borderId="2" xfId="0" applyFont="1" applyFill="1" applyBorder="1"/>
    <xf numFmtId="0" fontId="1" fillId="0" borderId="2" xfId="0" applyFont="1" applyBorder="1"/>
    <xf numFmtId="1" fontId="1" fillId="0" borderId="2" xfId="0" applyNumberFormat="1" applyFont="1" applyBorder="1"/>
    <xf numFmtId="0" fontId="1" fillId="2" borderId="2" xfId="0" applyFont="1" applyFill="1" applyBorder="1"/>
    <xf numFmtId="0" fontId="1" fillId="0" borderId="0" xfId="0" applyFont="1"/>
    <xf numFmtId="0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'Ark2'!$B$25</c:f>
              <c:strCache>
                <c:ptCount val="1"/>
                <c:pt idx="0">
                  <c:v>Gjennomsnitt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'Ark2'!$F$25:$I$25</c:f>
              <c:numCache>
                <c:formatCode>0</c:formatCode>
                <c:ptCount val="4"/>
                <c:pt idx="0">
                  <c:v>89.333333333333329</c:v>
                </c:pt>
                <c:pt idx="1">
                  <c:v>87.777777777777771</c:v>
                </c:pt>
                <c:pt idx="2">
                  <c:v>87.944444444444443</c:v>
                </c:pt>
                <c:pt idx="3">
                  <c:v>35.055555555555557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C-4E3C-948C-9CA343A348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5087720"/>
        <c:axId val="542953808"/>
      </c:barChart>
      <c:catAx>
        <c:axId val="545087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953808"/>
        <c:crosses val="autoZero"/>
        <c:auto val="1"/>
        <c:lblAlgn val="ctr"/>
        <c:lblOffset val="100"/>
        <c:noMultiLvlLbl val="0"/>
      </c:catAx>
      <c:valAx>
        <c:axId val="5429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08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114300</xdr:colOff>
      <xdr:row>24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tabSelected="1" workbookViewId="0">
      <selection activeCell="K7" sqref="K7"/>
    </sheetView>
  </sheetViews>
  <sheetFormatPr baseColWidth="10" defaultColWidth="6.85546875" defaultRowHeight="15" x14ac:dyDescent="0.25"/>
  <cols>
    <col min="1" max="1" width="3.5703125" customWidth="1"/>
    <col min="2" max="2" width="24.85546875" bestFit="1" customWidth="1"/>
    <col min="3" max="3" width="7.28515625" bestFit="1" customWidth="1"/>
    <col min="4" max="4" width="8.42578125" bestFit="1" customWidth="1"/>
    <col min="5" max="5" width="12.42578125" bestFit="1" customWidth="1"/>
    <col min="6" max="8" width="5.140625" bestFit="1" customWidth="1"/>
    <col min="9" max="9" width="5.28515625" bestFit="1" customWidth="1"/>
    <col min="10" max="10" width="8.42578125" bestFit="1" customWidth="1"/>
  </cols>
  <sheetData>
    <row r="2" spans="2:10" ht="26.25" x14ac:dyDescent="0.4">
      <c r="B2" s="9" t="s">
        <v>39</v>
      </c>
      <c r="C2" s="9"/>
      <c r="D2" s="9"/>
      <c r="E2" s="9"/>
      <c r="F2" s="9"/>
      <c r="G2" s="9"/>
      <c r="H2" s="9"/>
      <c r="I2" s="9"/>
      <c r="J2" s="9"/>
    </row>
    <row r="3" spans="2:10" ht="26.25" x14ac:dyDescent="0.4">
      <c r="B3" s="9" t="s">
        <v>38</v>
      </c>
      <c r="C3" s="9"/>
      <c r="D3" s="9"/>
      <c r="E3" s="9"/>
      <c r="F3" s="9"/>
      <c r="G3" s="9"/>
      <c r="H3" s="9"/>
      <c r="I3" s="9"/>
      <c r="J3" s="9"/>
    </row>
    <row r="6" spans="2:10" s="8" customFormat="1" x14ac:dyDescent="0.25">
      <c r="B6" s="7" t="s">
        <v>0</v>
      </c>
      <c r="C6" s="7" t="s">
        <v>1</v>
      </c>
      <c r="D6" s="7" t="s">
        <v>2</v>
      </c>
      <c r="E6" s="7" t="s">
        <v>3</v>
      </c>
      <c r="F6" s="7" t="s">
        <v>31</v>
      </c>
      <c r="G6" s="7" t="s">
        <v>32</v>
      </c>
      <c r="H6" s="7" t="s">
        <v>33</v>
      </c>
      <c r="I6" s="7" t="s">
        <v>34</v>
      </c>
      <c r="J6" s="7" t="s">
        <v>35</v>
      </c>
    </row>
    <row r="7" spans="2:10" x14ac:dyDescent="0.25">
      <c r="B7" s="2" t="s">
        <v>22</v>
      </c>
      <c r="C7" s="2">
        <v>2004</v>
      </c>
      <c r="D7" s="2" t="s">
        <v>15</v>
      </c>
      <c r="E7" s="2" t="s">
        <v>23</v>
      </c>
      <c r="F7" s="2">
        <v>83</v>
      </c>
      <c r="G7" s="2">
        <v>92</v>
      </c>
      <c r="H7" s="2">
        <v>93</v>
      </c>
      <c r="I7" s="2">
        <v>61</v>
      </c>
      <c r="J7" s="2">
        <f>SUM(F7:I7)</f>
        <v>329</v>
      </c>
    </row>
    <row r="8" spans="2:10" x14ac:dyDescent="0.25">
      <c r="B8" s="2" t="s">
        <v>17</v>
      </c>
      <c r="C8" s="2">
        <v>2004</v>
      </c>
      <c r="D8" s="2" t="s">
        <v>15</v>
      </c>
      <c r="E8" s="2" t="s">
        <v>18</v>
      </c>
      <c r="F8" s="2">
        <v>89</v>
      </c>
      <c r="G8" s="2">
        <v>93</v>
      </c>
      <c r="H8" s="2">
        <v>90</v>
      </c>
      <c r="I8" s="2">
        <v>45</v>
      </c>
      <c r="J8" s="2">
        <f>SUM(F8:I8)</f>
        <v>317</v>
      </c>
    </row>
    <row r="9" spans="2:10" x14ac:dyDescent="0.25">
      <c r="B9" s="2" t="s">
        <v>29</v>
      </c>
      <c r="C9" s="2">
        <v>2004</v>
      </c>
      <c r="D9" s="2" t="s">
        <v>15</v>
      </c>
      <c r="E9" s="2" t="s">
        <v>8</v>
      </c>
      <c r="F9" s="2">
        <v>88</v>
      </c>
      <c r="G9" s="2">
        <v>90</v>
      </c>
      <c r="H9" s="2">
        <v>92</v>
      </c>
      <c r="I9" s="2">
        <v>46</v>
      </c>
      <c r="J9" s="2">
        <f>SUM(F9:I9)</f>
        <v>316</v>
      </c>
    </row>
    <row r="10" spans="2:10" x14ac:dyDescent="0.25">
      <c r="B10" s="2" t="s">
        <v>27</v>
      </c>
      <c r="C10" s="2">
        <v>2005</v>
      </c>
      <c r="D10" s="2" t="s">
        <v>5</v>
      </c>
      <c r="E10" s="2" t="s">
        <v>28</v>
      </c>
      <c r="F10" s="2">
        <v>90</v>
      </c>
      <c r="G10" s="2">
        <v>93</v>
      </c>
      <c r="H10" s="2">
        <v>92</v>
      </c>
      <c r="I10" s="2">
        <v>37</v>
      </c>
      <c r="J10" s="2">
        <f>SUM(F10:I10)</f>
        <v>312</v>
      </c>
    </row>
    <row r="11" spans="2:10" x14ac:dyDescent="0.25">
      <c r="B11" s="2" t="s">
        <v>4</v>
      </c>
      <c r="C11" s="2">
        <v>2004</v>
      </c>
      <c r="D11" s="2" t="s">
        <v>5</v>
      </c>
      <c r="E11" s="2" t="s">
        <v>6</v>
      </c>
      <c r="F11" s="2">
        <v>94</v>
      </c>
      <c r="G11" s="2">
        <v>86</v>
      </c>
      <c r="H11" s="2">
        <v>83</v>
      </c>
      <c r="I11" s="2">
        <v>47</v>
      </c>
      <c r="J11" s="2">
        <f>SUM(F11:I11)</f>
        <v>310</v>
      </c>
    </row>
    <row r="12" spans="2:10" x14ac:dyDescent="0.25">
      <c r="B12" s="1" t="s">
        <v>37</v>
      </c>
      <c r="C12" s="2">
        <v>2004</v>
      </c>
      <c r="D12" s="2" t="s">
        <v>5</v>
      </c>
      <c r="E12" s="2" t="s">
        <v>18</v>
      </c>
      <c r="F12" s="3">
        <v>92</v>
      </c>
      <c r="G12" s="3">
        <v>86</v>
      </c>
      <c r="H12" s="3">
        <v>88</v>
      </c>
      <c r="I12" s="3">
        <v>44</v>
      </c>
      <c r="J12" s="3">
        <f>SUM(F12:I12)</f>
        <v>310</v>
      </c>
    </row>
    <row r="13" spans="2:10" x14ac:dyDescent="0.25">
      <c r="B13" s="2" t="s">
        <v>14</v>
      </c>
      <c r="C13" s="2">
        <v>2005</v>
      </c>
      <c r="D13" s="2" t="s">
        <v>15</v>
      </c>
      <c r="E13" s="2" t="s">
        <v>16</v>
      </c>
      <c r="F13" s="2">
        <v>92</v>
      </c>
      <c r="G13" s="2">
        <v>77</v>
      </c>
      <c r="H13" s="2">
        <v>95</v>
      </c>
      <c r="I13" s="2">
        <v>43</v>
      </c>
      <c r="J13" s="2">
        <f>SUM(F13:I13)</f>
        <v>307</v>
      </c>
    </row>
    <row r="14" spans="2:10" x14ac:dyDescent="0.25">
      <c r="B14" s="2" t="s">
        <v>24</v>
      </c>
      <c r="C14" s="2">
        <v>2005</v>
      </c>
      <c r="D14" s="2" t="s">
        <v>5</v>
      </c>
      <c r="E14" s="2" t="s">
        <v>25</v>
      </c>
      <c r="F14" s="2">
        <v>91</v>
      </c>
      <c r="G14" s="2">
        <v>89</v>
      </c>
      <c r="H14" s="2">
        <v>92</v>
      </c>
      <c r="I14" s="2">
        <v>34</v>
      </c>
      <c r="J14" s="2">
        <f>SUM(F14:I14)</f>
        <v>306</v>
      </c>
    </row>
    <row r="15" spans="2:10" x14ac:dyDescent="0.25">
      <c r="B15" s="2" t="s">
        <v>10</v>
      </c>
      <c r="C15" s="2">
        <v>2004</v>
      </c>
      <c r="D15" s="2" t="s">
        <v>5</v>
      </c>
      <c r="E15" s="2" t="s">
        <v>6</v>
      </c>
      <c r="F15" s="2">
        <v>95</v>
      </c>
      <c r="G15" s="2">
        <v>87</v>
      </c>
      <c r="H15" s="2">
        <v>87</v>
      </c>
      <c r="I15" s="2">
        <v>36</v>
      </c>
      <c r="J15" s="2">
        <f>SUM(F15:I15)</f>
        <v>305</v>
      </c>
    </row>
    <row r="16" spans="2:10" x14ac:dyDescent="0.25">
      <c r="B16" s="2" t="s">
        <v>30</v>
      </c>
      <c r="C16" s="2">
        <v>2004</v>
      </c>
      <c r="D16" s="2" t="s">
        <v>15</v>
      </c>
      <c r="E16" s="2" t="s">
        <v>20</v>
      </c>
      <c r="F16" s="2">
        <v>88</v>
      </c>
      <c r="G16" s="2">
        <v>86</v>
      </c>
      <c r="H16" s="2">
        <v>90</v>
      </c>
      <c r="I16" s="2">
        <v>38</v>
      </c>
      <c r="J16" s="2">
        <f>SUM(F16:I16)</f>
        <v>302</v>
      </c>
    </row>
    <row r="17" spans="2:10" x14ac:dyDescent="0.25">
      <c r="B17" s="2" t="s">
        <v>12</v>
      </c>
      <c r="C17" s="2">
        <v>2004</v>
      </c>
      <c r="D17" s="2" t="s">
        <v>5</v>
      </c>
      <c r="E17" s="2" t="s">
        <v>8</v>
      </c>
      <c r="F17" s="2">
        <v>94</v>
      </c>
      <c r="G17" s="2">
        <v>92</v>
      </c>
      <c r="H17" s="2">
        <v>84</v>
      </c>
      <c r="I17" s="2">
        <v>31</v>
      </c>
      <c r="J17" s="2">
        <f>SUM(F17:I17)</f>
        <v>301</v>
      </c>
    </row>
    <row r="18" spans="2:10" x14ac:dyDescent="0.25">
      <c r="B18" s="2" t="s">
        <v>21</v>
      </c>
      <c r="C18" s="2">
        <v>2004</v>
      </c>
      <c r="D18" s="2" t="s">
        <v>5</v>
      </c>
      <c r="E18" s="2" t="s">
        <v>8</v>
      </c>
      <c r="F18" s="2">
        <v>91</v>
      </c>
      <c r="G18" s="2">
        <v>87</v>
      </c>
      <c r="H18" s="2">
        <v>90</v>
      </c>
      <c r="I18" s="2">
        <v>25</v>
      </c>
      <c r="J18" s="2">
        <f>SUM(F18:I18)</f>
        <v>293</v>
      </c>
    </row>
    <row r="19" spans="2:10" x14ac:dyDescent="0.25">
      <c r="B19" s="2" t="s">
        <v>11</v>
      </c>
      <c r="C19" s="2">
        <v>2004</v>
      </c>
      <c r="D19" s="2" t="s">
        <v>5</v>
      </c>
      <c r="E19" s="2" t="s">
        <v>6</v>
      </c>
      <c r="F19" s="2">
        <v>86</v>
      </c>
      <c r="G19" s="2">
        <v>88</v>
      </c>
      <c r="H19" s="2">
        <v>89</v>
      </c>
      <c r="I19" s="2">
        <v>27</v>
      </c>
      <c r="J19" s="2">
        <f>SUM(F19:I19)</f>
        <v>290</v>
      </c>
    </row>
    <row r="20" spans="2:10" x14ac:dyDescent="0.25">
      <c r="B20" s="2" t="s">
        <v>9</v>
      </c>
      <c r="C20" s="2">
        <v>2005</v>
      </c>
      <c r="D20" s="2" t="s">
        <v>5</v>
      </c>
      <c r="E20" s="2" t="s">
        <v>8</v>
      </c>
      <c r="F20" s="2">
        <v>88</v>
      </c>
      <c r="G20" s="2">
        <v>89</v>
      </c>
      <c r="H20" s="2">
        <v>89</v>
      </c>
      <c r="I20" s="2">
        <v>20</v>
      </c>
      <c r="J20" s="2">
        <f>SUM(F20:I20)</f>
        <v>286</v>
      </c>
    </row>
    <row r="21" spans="2:10" x14ac:dyDescent="0.25">
      <c r="B21" s="2" t="s">
        <v>7</v>
      </c>
      <c r="C21" s="2">
        <v>2005</v>
      </c>
      <c r="D21" s="2" t="s">
        <v>5</v>
      </c>
      <c r="E21" s="2" t="s">
        <v>8</v>
      </c>
      <c r="F21" s="2">
        <v>82</v>
      </c>
      <c r="G21" s="2">
        <v>87</v>
      </c>
      <c r="H21" s="2">
        <v>79</v>
      </c>
      <c r="I21" s="2">
        <v>36</v>
      </c>
      <c r="J21" s="2">
        <f>SUM(F21:I21)</f>
        <v>284</v>
      </c>
    </row>
    <row r="22" spans="2:10" x14ac:dyDescent="0.25">
      <c r="B22" s="2" t="s">
        <v>19</v>
      </c>
      <c r="C22" s="2">
        <v>2004</v>
      </c>
      <c r="D22" s="2" t="s">
        <v>15</v>
      </c>
      <c r="E22" s="2" t="s">
        <v>20</v>
      </c>
      <c r="F22" s="2">
        <v>89</v>
      </c>
      <c r="G22" s="2">
        <v>90</v>
      </c>
      <c r="H22" s="2">
        <v>86</v>
      </c>
      <c r="I22" s="2">
        <v>17</v>
      </c>
      <c r="J22" s="2">
        <f>SUM(F22:I22)</f>
        <v>282</v>
      </c>
    </row>
    <row r="23" spans="2:10" x14ac:dyDescent="0.25">
      <c r="B23" s="2" t="s">
        <v>13</v>
      </c>
      <c r="C23" s="2">
        <v>2004</v>
      </c>
      <c r="D23" s="2" t="s">
        <v>5</v>
      </c>
      <c r="E23" s="2" t="s">
        <v>8</v>
      </c>
      <c r="F23" s="2">
        <v>87</v>
      </c>
      <c r="G23" s="2">
        <v>79</v>
      </c>
      <c r="H23" s="2">
        <v>83</v>
      </c>
      <c r="I23" s="2">
        <v>29</v>
      </c>
      <c r="J23" s="2">
        <f>SUM(F23:I23)</f>
        <v>278</v>
      </c>
    </row>
    <row r="24" spans="2:10" x14ac:dyDescent="0.25">
      <c r="B24" s="2" t="s">
        <v>26</v>
      </c>
      <c r="C24" s="2">
        <v>2005</v>
      </c>
      <c r="D24" s="2" t="s">
        <v>5</v>
      </c>
      <c r="E24" s="2" t="s">
        <v>18</v>
      </c>
      <c r="F24" s="2">
        <v>89</v>
      </c>
      <c r="G24" s="2">
        <v>89</v>
      </c>
      <c r="H24" s="2">
        <v>81</v>
      </c>
      <c r="I24" s="2">
        <v>15</v>
      </c>
      <c r="J24" s="2">
        <f>SUM(F24:I24)</f>
        <v>274</v>
      </c>
    </row>
    <row r="25" spans="2:10" x14ac:dyDescent="0.25">
      <c r="B25" s="4" t="s">
        <v>36</v>
      </c>
      <c r="C25" s="5"/>
      <c r="D25" s="5"/>
      <c r="E25" s="5"/>
      <c r="F25" s="6">
        <f>AVERAGE(F7:F24)</f>
        <v>89.333333333333329</v>
      </c>
      <c r="G25" s="6">
        <f>AVERAGE(G7:G24)</f>
        <v>87.777777777777771</v>
      </c>
      <c r="H25" s="6">
        <f>AVERAGE(H7:H24)</f>
        <v>87.944444444444443</v>
      </c>
      <c r="I25" s="6">
        <f>AVERAGE(I7:I24)</f>
        <v>35.055555555555557</v>
      </c>
      <c r="J25" s="6">
        <f>AVERAGE(J7:J24)</f>
        <v>300.11111111111109</v>
      </c>
    </row>
  </sheetData>
  <autoFilter ref="B6:J24">
    <sortState ref="B7:J25">
      <sortCondition descending="1" ref="J6:J24"/>
    </sortState>
  </autoFilter>
  <sortState ref="B7:J23">
    <sortCondition ref="B7:B23"/>
  </sortState>
  <mergeCells count="2">
    <mergeCell ref="B2:J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39" sqref="A3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Figur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Berg-Domås, Syver</dc:creator>
  <cp:lastModifiedBy>Berg-Domås, Syver</cp:lastModifiedBy>
  <dcterms:created xsi:type="dcterms:W3CDTF">2019-09-29T09:51:04Z</dcterms:created>
  <dcterms:modified xsi:type="dcterms:W3CDTF">2019-09-29T11:27:10Z</dcterms:modified>
</cp:coreProperties>
</file>